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Greater Tubatse\"/>
    </mc:Choice>
  </mc:AlternateContent>
  <bookViews>
    <workbookView xWindow="0" yWindow="360" windowWidth="15360" windowHeight="7788" tabRatio="952" firstSheet="18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'M4400-C'!$A$1:$F$29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<sst xmlns="http://schemas.openxmlformats.org/spreadsheetml/2006/main" count="1240" uniqueCount="876">
  <si>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</si>
  <si>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</si>
  <si>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</si>
  <si>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</si>
  <si>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</si>
  <si>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</si>
  <si>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</si>
  <si>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</si>
  <si>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</si>
  <si>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</si>
  <si>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</si>
  <si>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</si>
  <si>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</si>
  <si>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</si>
  <si>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</si>
  <si>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</si>
  <si>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</si>
  <si>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</si>
  <si>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</si>
  <si>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</si>
  <si>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</si>
  <si>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</si>
  <si>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</si>
  <si>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</si>
  <si>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</si>
  <si>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</si>
  <si>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</si>
  <si>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</si>
  <si>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</si>
  <si>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</si>
  <si>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</si>
  <si>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</si>
  <si>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</si>
  <si>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</si>
  <si>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</si>
  <si>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</si>
  <si>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</si>
  <si>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</si>
  <si>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</si>
  <si>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</si>
  <si>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</si>
  <si>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</si>
  <si>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</si>
  <si>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</si>
  <si>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</si>
  <si>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</si>
  <si>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</si>
  <si>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</si>
  <si>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</si>
  <si>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</si>
  <si>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</si>
  <si>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</si>
  <si>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</si>
  <si>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</si>
  <si>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</si>
  <si>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</si>
  <si>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</si>
  <si>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</si>
  <si>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</si>
  <si>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</si>
  <si>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</si>
  <si>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</si>
  <si>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</si>
  <si>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</si>
  <si>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</si>
  <si>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</si>
  <si>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</si>
  <si>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</si>
  <si>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</si>
  <si>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</si>
  <si>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</si>
  <si>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</si>
  <si>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</si>
  <si>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</si>
  <si>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</si>
  <si>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</si>
  <si>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</si>
  <si>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</si>
  <si>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</si>
  <si>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</si>
  <si>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</si>
  <si>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</si>
  <si>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</si>
  <si>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</si>
  <si>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</si>
  <si>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</si>
  <si>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</si>
  <si>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</si>
  <si>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</si>
  <si>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</si>
  <si>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</si>
  <si>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</si>
  <si>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</si>
  <si>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</si>
  <si>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</si>
  <si>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</si>
  <si>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</si>
  <si>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</si>
  <si>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</si>
  <si>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</si>
  <si>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</si>
  <si>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</si>
  <si>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</si>
  <si>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</si>
  <si>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</si>
  <si>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</si>
  <si>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</si>
  <si>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</si>
  <si>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</si>
  <si>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</si>
  <si>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</si>
  <si>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</si>
  <si>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</si>
  <si>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</si>
  <si>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</si>
  <si>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</si>
  <si>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</si>
  <si>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</si>
  <si>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</si>
  <si>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</si>
  <si>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</si>
  <si>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</si>
  <si>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</si>
  <si>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</si>
  <si>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</si>
  <si>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</si>
  <si>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</si>
  <si>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</si>
  <si>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</si>
  <si>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</si>
  <si>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</si>
  <si>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</si>
  <si>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</si>
  <si>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</si>
  <si>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</si>
  <si>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</si>
  <si>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</si>
  <si>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</si>
  <si>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</si>
  <si>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</si>
  <si>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</si>
  <si>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</si>
  <si>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</si>
  <si>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</si>
  <si>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</si>
  <si>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</si>
  <si>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</si>
  <si>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</si>
  <si>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</si>
  <si>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</si>
  <si>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</si>
  <si>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</si>
  <si>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</si>
  <si>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</si>
  <si>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</si>
  <si>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</si>
  <si>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</si>
  <si>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</si>
  <si>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</si>
  <si>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</si>
  <si>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</si>
  <si>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</si>
  <si>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</si>
  <si>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</si>
  <si>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</si>
  <si>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</si>
  <si>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</si>
  <si>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</si>
  <si>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</si>
  <si>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</si>
  <si>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</si>
  <si>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</si>
  <si>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</si>
  <si>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</si>
  <si>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</si>
  <si>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</si>
  <si>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</si>
  <si>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</si>
  <si>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</si>
  <si>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</si>
  <si>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</si>
  <si>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</si>
  <si>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</si>
  <si>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</si>
  <si>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</si>
  <si>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</si>
  <si>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</si>
  <si>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</si>
  <si>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</si>
  <si>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</si>
  <si>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</si>
  <si>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</si>
  <si>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</si>
  <si>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</si>
  <si>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</si>
  <si>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</si>
  <si>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</si>
  <si>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</si>
  <si>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</si>
  <si>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</si>
  <si>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</si>
  <si>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</si>
  <si>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</si>
  <si>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</si>
  <si>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</si>
  <si>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</si>
  <si>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</si>
  <si>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</si>
  <si>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</si>
  <si>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</si>
  <si>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</si>
  <si>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</si>
  <si>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</si>
  <si>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</si>
  <si>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</si>
  <si>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</si>
  <si>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</si>
  <si>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</si>
  <si>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</si>
  <si>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</si>
  <si>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</si>
  <si>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</si>
  <si>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</si>
  <si>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</si>
  <si>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</si>
  <si>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</si>
  <si>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</si>
  <si>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</si>
  <si>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</si>
  <si>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</si>
  <si>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</si>
  <si>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</si>
  <si>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</si>
  <si>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</si>
  <si>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</si>
  <si>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</si>
  <si>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</si>
  <si>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</si>
  <si>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</si>
  <si>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</si>
  <si>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</si>
  <si>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</si>
  <si>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</si>
  <si>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</si>
  <si>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</si>
  <si>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</si>
  <si>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</si>
  <si>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</si>
  <si>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</si>
  <si>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</si>
  <si>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</si>
  <si>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</si>
  <si>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</si>
  <si>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</si>
  <si>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</si>
  <si>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</si>
  <si>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</si>
  <si>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</si>
  <si>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</si>
  <si>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</si>
  <si>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</si>
  <si>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</si>
  <si>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</si>
  <si>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</si>
  <si>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</si>
  <si>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</si>
  <si>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</si>
  <si>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</si>
  <si>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</si>
  <si>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</si>
  <si>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</si>
  <si>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</si>
  <si>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</si>
  <si>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</si>
  <si>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</si>
  <si>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</si>
  <si>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</si>
  <si>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</si>
  <si>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</si>
  <si>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</si>
  <si>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</si>
  <si>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</si>
  <si>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</si>
  <si>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</si>
  <si>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</si>
  <si>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</si>
  <si>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</si>
  <si>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</si>
  <si>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</si>
  <si>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</si>
  <si>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</si>
  <si>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</si>
  <si>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</si>
  <si>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</si>
  <si>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</si>
  <si>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</si>
  <si>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</si>
  <si>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</si>
  <si>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</si>
  <si>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</si>
  <si>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</si>
  <si>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</si>
  <si>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</si>
  <si>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</si>
  <si>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</si>
  <si>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</si>
  <si>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</si>
  <si>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</si>
  <si>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</si>
  <si>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</si>
  <si>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</si>
  <si>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</si>
  <si>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</si>
  <si>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</si>
  <si>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</si>
  <si>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</si>
  <si>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</si>
  <si>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</si>
  <si>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</si>
  <si>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</si>
  <si>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</si>
  <si>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</si>
  <si>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</si>
  <si>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</si>
  <si>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</si>
  <si>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</si>
  <si>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</si>
  <si>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</si>
  <si>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</si>
  <si>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</si>
  <si>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</si>
  <si>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</si>
  <si>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</si>
  <si>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</si>
  <si>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</si>
  <si>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</si>
  <si>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</si>
  <si>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</si>
  <si>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</si>
  <si>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</si>
  <si>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</si>
  <si>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</si>
  <si>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</si>
  <si>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</si>
  <si>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</si>
  <si>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</si>
  <si>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</si>
  <si>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</si>
  <si>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</si>
  <si>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</si>
  <si>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</si>
  <si>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</si>
  <si>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</si>
  <si>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</si>
  <si>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</si>
  <si>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</si>
  <si>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</si>
  <si>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</si>
  <si>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</si>
  <si>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</si>
  <si>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</si>
  <si>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</si>
  <si>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</si>
  <si>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</si>
  <si>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</si>
  <si>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</si>
  <si>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</si>
  <si>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</si>
  <si>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</si>
  <si>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</si>
  <si>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</si>
  <si>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</si>
  <si>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</si>
  <si>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</si>
  <si>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</si>
  <si>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</si>
  <si>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</si>
  <si>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</si>
  <si>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</si>
  <si>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</si>
  <si>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</si>
  <si>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</si>
  <si>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</si>
  <si>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</si>
  <si>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</si>
  <si>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</si>
  <si>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</si>
  <si>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</si>
  <si>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</si>
  <si>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</si>
  <si>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</si>
  <si>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</si>
  <si>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</si>
  <si>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</si>
  <si>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</si>
  <si>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</si>
  <si>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</si>
  <si>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</si>
  <si>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</si>
  <si>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</si>
  <si>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</si>
  <si>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</si>
  <si>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</si>
  <si>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</si>
  <si>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</si>
  <si>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</si>
  <si>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</si>
  <si>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</si>
  <si>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</si>
  <si>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</si>
  <si>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</si>
  <si>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</si>
  <si>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</si>
  <si>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</si>
  <si>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</si>
  <si>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</si>
  <si>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</si>
  <si>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</si>
  <si>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</si>
  <si>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</si>
  <si>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</si>
  <si>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</si>
  <si>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</si>
  <si>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</si>
  <si>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</si>
  <si>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</si>
  <si>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</si>
  <si>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</si>
  <si>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</si>
  <si>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</si>
  <si>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</si>
  <si>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</si>
  <si>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</si>
  <si>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</si>
  <si>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</si>
  <si>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</si>
  <si>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</si>
  <si>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</si>
  <si>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</si>
  <si>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</si>
  <si>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</si>
  <si>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</si>
  <si>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</si>
  <si>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</si>
  <si>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</si>
  <si>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</si>
  <si>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</si>
  <si>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</si>
  <si>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</si>
  <si>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</si>
  <si>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</si>
  <si>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</si>
  <si>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</si>
  <si>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</si>
  <si>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</si>
  <si>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</si>
  <si>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</si>
  <si>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</si>
  <si>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</si>
  <si>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</si>
  <si>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</si>
  <si>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</si>
  <si>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</si>
  <si>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</si>
  <si>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</si>
  <si>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</si>
  <si>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</si>
  <si>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</si>
  <si>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</si>
  <si>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</si>
  <si>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</si>
  <si>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</si>
  <si>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</si>
  <si>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</si>
  <si>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</si>
  <si>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</si>
  <si>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</si>
  <si>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</si>
  <si>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</si>
  <si>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</si>
  <si>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</si>
  <si>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</si>
  <si>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</si>
  <si>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</si>
  <si>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</si>
  <si>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</si>
  <si>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</si>
  <si>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</si>
  <si>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</si>
  <si>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</si>
  <si>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</si>
  <si>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</si>
  <si>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</si>
  <si>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</si>
  <si>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</si>
  <si>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</si>
  <si>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</si>
  <si>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</si>
  <si>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</si>
  <si>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</si>
  <si>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</si>
  <si>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</si>
  <si>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</si>
  <si>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</si>
  <si>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</si>
  <si>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</si>
  <si>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</si>
  <si>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</si>
  <si>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</si>
  <si>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</si>
  <si>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</si>
  <si>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</si>
  <si>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</si>
  <si>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</si>
  <si>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</si>
  <si>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</si>
  <si>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</si>
  <si>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</si>
  <si>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</si>
  <si>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</si>
  <si>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</si>
  <si>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</si>
  <si>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</si>
  <si>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</si>
  <si>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</si>
  <si>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</si>
  <si>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</si>
  <si>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</si>
  <si>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</si>
  <si>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</si>
  <si>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</si>
  <si>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</si>
  <si>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</si>
  <si>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</si>
  <si>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</si>
  <si>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</si>
  <si>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</si>
  <si>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</si>
  <si>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</si>
  <si>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</si>
  <si>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</si>
  <si>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</si>
  <si>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</si>
  <si>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</si>
  <si>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</si>
  <si>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</si>
  <si>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</si>
  <si>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</si>
  <si>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</si>
  <si>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</si>
  <si>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</si>
  <si>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</si>
  <si>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</si>
  <si>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</si>
  <si>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</si>
  <si>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</si>
  <si>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</si>
  <si>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</si>
  <si>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</si>
  <si>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</si>
  <si>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</si>
  <si>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</si>
  <si>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</si>
  <si>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</si>
  <si>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</si>
  <si>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</si>
  <si>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</si>
  <si>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</si>
  <si>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</si>
  <si>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</si>
  <si>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</si>
  <si>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</si>
  <si>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</si>
  <si>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</si>
  <si>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</si>
  <si>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</si>
  <si>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</si>
  <si>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</si>
  <si>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</si>
  <si>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</si>
  <si>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</si>
  <si>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</si>
  <si>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</si>
  <si>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</si>
  <si>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</si>
  <si>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</si>
  <si>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</si>
  <si>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</si>
  <si>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</si>
  <si>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</si>
  <si>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</si>
  <si>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</si>
  <si>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</si>
  <si>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</si>
  <si>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</si>
  <si>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</si>
  <si>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</si>
  <si>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</si>
  <si>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</si>
  <si>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</si>
  <si>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</si>
  <si>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</si>
  <si>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</si>
  <si>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</si>
  <si>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</si>
  <si>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</si>
  <si>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</si>
  <si>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</si>
  <si>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</si>
  <si>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</si>
  <si>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</si>
  <si>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</si>
  <si>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</si>
  <si>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</si>
  <si>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</si>
  <si>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</si>
  <si>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</si>
  <si>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</si>
  <si>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</si>
  <si>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</si>
  <si>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</si>
  <si>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</si>
  <si>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</si>
  <si>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</si>
  <si>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</si>
  <si>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</si>
  <si>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</si>
  <si>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</si>
  <si>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</si>
  <si>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</si>
  <si>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</si>
  <si>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</si>
  <si>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</si>
  <si>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</si>
  <si>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</si>
  <si>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</si>
  <si>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</si>
  <si>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</si>
  <si>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</si>
  <si>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</si>
  <si>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</si>
  <si>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</si>
  <si>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</si>
  <si>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</si>
  <si>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</si>
  <si>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</si>
  <si>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</si>
  <si>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</si>
  <si>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</si>
  <si>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</si>
  <si>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</si>
  <si>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</si>
  <si>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</si>
  <si>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</si>
  <si>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</si>
  <si>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</si>
  <si>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</si>
  <si>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</si>
  <si>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</si>
  <si>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</si>
  <si>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</si>
  <si>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</si>
  <si>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</si>
  <si>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</si>
  <si>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</si>
  <si>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</si>
  <si>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</si>
  <si>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</si>
  <si>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</si>
  <si>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</si>
  <si>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</si>
  <si>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</si>
  <si>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</si>
  <si>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</si>
  <si>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</si>
  <si>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</si>
  <si>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</si>
  <si>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</si>
  <si>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</si>
  <si>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</si>
  <si>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</si>
  <si>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</si>
  <si>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</si>
  <si>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</si>
  <si>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</si>
  <si>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</si>
  <si>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</si>
  <si>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</si>
  <si>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</si>
  <si>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</si>
  <si>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</si>
  <si>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</si>
  <si>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</si>
  <si>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</si>
  <si>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</si>
  <si>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</si>
  <si>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</si>
  <si>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</si>
  <si>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</si>
  <si>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</si>
  <si>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</si>
  <si>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</si>
  <si>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</si>
  <si>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</si>
  <si>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</si>
  <si>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</si>
  <si>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</si>
  <si>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</si>
  <si>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</si>
  <si>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</si>
  <si>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</si>
  <si>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</si>
  <si>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</si>
  <si>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</si>
  <si>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</si>
  <si>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</si>
  <si>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</si>
  <si>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</si>
  <si>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</si>
  <si>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</si>
  <si>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</si>
  <si>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</si>
  <si>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</si>
  <si>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</si>
  <si>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</si>
  <si>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</si>
  <si>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</si>
  <si>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</si>
  <si>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</si>
  <si>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</si>
  <si>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</si>
  <si>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</si>
  <si>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</si>
  <si>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</si>
  <si>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</si>
  <si>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</si>
  <si>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</si>
  <si>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</si>
  <si>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</si>
  <si>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</si>
  <si>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</si>
  <si>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</si>
  <si>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</si>
  <si>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</si>
  <si>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</si>
  <si>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</si>
  <si>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</si>
  <si>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</si>
  <si>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</si>
  <si>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</si>
  <si>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</si>
  <si>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</si>
  <si>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</si>
  <si>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</si>
  <si>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</si>
  <si>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</si>
  <si>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</si>
  <si>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</si>
  <si>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</si>
  <si>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</si>
  <si>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</si>
  <si>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</si>
  <si>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</si>
  <si>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</si>
  <si>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</si>
  <si>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</si>
  <si>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</si>
  <si>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</si>
  <si>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</si>
  <si>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</si>
  <si>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</si>
  <si>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</si>
  <si>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</si>
  <si>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</si>
  <si>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</si>
  <si>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</si>
  <si>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</si>
  <si>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</si>
  <si>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</si>
  <si>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</si>
  <si>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</si>
  <si>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</si>
  <si>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</si>
  <si>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</si>
  <si>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</si>
  <si>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</si>
  <si>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</si>
  <si>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</si>
  <si>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</si>
  <si>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</si>
  <si>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</si>
  <si>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</si>
  <si>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</si>
  <si>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</si>
  <si>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</si>
  <si>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</si>
  <si>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</si>
  <si>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</si>
  <si>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</si>
  <si>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</si>
  <si>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</si>
  <si>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</si>
  <si>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</si>
  <si>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</si>
  <si>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</si>
  <si>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</si>
  <si>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</si>
  <si>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</si>
  <si>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</si>
  <si>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</si>
  <si>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</si>
  <si>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</si>
  <si>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</si>
  <si>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</si>
  <si>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</si>
  <si>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</si>
  <si>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</si>
  <si>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</si>
  <si>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</si>
  <si>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</si>
  <si>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</si>
  <si>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</si>
  <si>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</si>
  <si>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</si>
  <si>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</si>
  <si>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</si>
  <si>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</si>
  <si>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</si>
  <si>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</si>
  <si>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</si>
  <si>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</si>
  <si>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</si>
  <si>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</si>
  <si>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</si>
  <si>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</si>
  <si>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</si>
  <si>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</si>
  <si>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</si>
  <si>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</si>
  <si>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</si>
  <si>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</si>
  <si>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</si>
  <si>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</si>
  <si>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</si>
  <si>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</si>
  <si>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</si>
  <si>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</si>
  <si>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</si>
  <si>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</si>
  <si>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</si>
  <si>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</si>
  <si>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</si>
  <si>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</si>
  <si>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</si>
  <si>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</si>
  <si>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</si>
  <si>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</si>
  <si>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</si>
  <si>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</si>
  <si>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</si>
  <si>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</si>
  <si>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</si>
  <si>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</si>
  <si>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</si>
  <si>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</si>
  <si>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</si>
  <si>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</si>
  <si>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</si>
  <si>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</si>
  <si>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</si>
  <si>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</si>
  <si>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</si>
  <si>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</si>
  <si>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</si>
  <si>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NO:LDPWRI-ROADS/18011</t>
  </si>
  <si>
    <t>GREATER TUBATSE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</si>
</sst>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7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B21" sqref="B21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6" t="s">
        <v>874</v>
      </c>
      <c r="B1" s="576"/>
    </row>
    <row r="2" spans="1:6">
      <c r="A2" s="76" t="s">
        <v>786</v>
      </c>
      <c r="B2" s="76"/>
      <c r="C2" s="76"/>
      <c r="D2" s="50"/>
      <c r="E2" s="50"/>
    </row>
    <row r="3" spans="1:6">
      <c r="A3" s="577" t="s">
        <v>875</v>
      </c>
      <c r="B3" s="577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0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0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7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8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60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5" t="s">
        <v>28</v>
      </c>
      <c r="C40" s="575"/>
      <c r="D40" s="575"/>
      <c r="E40" s="575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3" zoomScaleNormal="100" zoomScaleSheetLayoutView="100" workbookViewId="0">
      <selection activeCell="B26" sqref="B26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25.8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4.799999999999997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12.9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6">
        <f>100*3</f>
        <v>300</v>
      </c>
      <c r="E44" s="496"/>
      <c r="F44" s="140"/>
    </row>
    <row r="45" spans="1:6" ht="21" customHeight="1" thickBot="1">
      <c r="A45" s="97" t="s">
        <v>195</v>
      </c>
      <c r="B45" s="575" t="s">
        <v>196</v>
      </c>
      <c r="C45" s="575"/>
      <c r="D45" s="575"/>
      <c r="E45" s="575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5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5" t="s">
        <v>208</v>
      </c>
      <c r="C20" s="575"/>
      <c r="D20" s="575"/>
      <c r="E20" s="575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topLeftCell="A3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1.2" customHeight="1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1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8" t="s">
        <v>222</v>
      </c>
      <c r="C23" s="578"/>
      <c r="D23" s="578"/>
      <c r="E23" s="578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NO:LDPWRI-ROADS/18011</v>
      </c>
    </row>
    <row r="2" spans="1:8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GREATER TUBATSE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8" t="s">
        <v>237</v>
      </c>
      <c r="C21" s="578"/>
      <c r="D21" s="578"/>
      <c r="E21" s="578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 ht="20.2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5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5" t="s">
        <v>249</v>
      </c>
      <c r="C19" s="575"/>
      <c r="D19" s="575"/>
      <c r="E19" s="575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NO:LDPWRI-ROADS/18011</v>
      </c>
    </row>
    <row r="2" spans="1:8" ht="21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GREATER TUBATSE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5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5" t="s">
        <v>8</v>
      </c>
      <c r="C22" s="575"/>
      <c r="D22" s="575"/>
      <c r="E22" s="575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NO:LDPWRI-ROADS/18011</v>
      </c>
    </row>
    <row r="2" spans="1:11" ht="18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11">
      <c r="A3" s="77" t="str">
        <f>'B-M0200'!A3:B3</f>
        <v>GREATER TUBATSE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1" t="s">
        <v>280</v>
      </c>
      <c r="C26" s="581"/>
      <c r="D26" s="581"/>
      <c r="E26" s="581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1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1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1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7"/>
      <c r="E23" s="94"/>
      <c r="F23" s="95"/>
    </row>
    <row r="24" spans="1:6" ht="26.4">
      <c r="A24" s="131" t="s">
        <v>756</v>
      </c>
      <c r="B24" s="109" t="s">
        <v>585</v>
      </c>
      <c r="C24" s="98"/>
      <c r="D24" s="537"/>
      <c r="E24" s="94"/>
      <c r="F24" s="95"/>
    </row>
    <row r="25" spans="1:6" ht="15.6">
      <c r="A25" s="131"/>
      <c r="B25" s="109" t="s">
        <v>584</v>
      </c>
      <c r="C25" s="133" t="s">
        <v>580</v>
      </c>
      <c r="D25" s="531">
        <v>0</v>
      </c>
      <c r="E25" s="94"/>
      <c r="F25" s="95"/>
    </row>
    <row r="26" spans="1:6">
      <c r="A26" s="131"/>
      <c r="B26" s="109"/>
      <c r="C26" s="133"/>
      <c r="D26" s="531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4"/>
      <c r="E29" s="62"/>
      <c r="F29" s="95"/>
    </row>
    <row r="30" spans="1:6" ht="17.7" customHeight="1">
      <c r="A30" s="219"/>
      <c r="B30" s="69" t="s">
        <v>288</v>
      </c>
      <c r="C30" s="56"/>
      <c r="D30" s="534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2" t="s">
        <v>536</v>
      </c>
      <c r="C36" s="583"/>
      <c r="D36" s="583"/>
      <c r="E36" s="584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5" t="s">
        <v>287</v>
      </c>
      <c r="C6" s="585"/>
      <c r="D6" s="585"/>
      <c r="E6" s="585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4"/>
      <c r="E13" s="62"/>
      <c r="F13" s="62"/>
    </row>
    <row r="14" spans="1:6" ht="13.8">
      <c r="A14" s="219"/>
      <c r="B14" s="69"/>
      <c r="C14" s="56"/>
      <c r="D14" s="534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5" t="s">
        <v>8</v>
      </c>
      <c r="C33" s="575"/>
      <c r="D33" s="575"/>
      <c r="E33" s="575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9" zoomScaleNormal="100" zoomScaleSheetLayoutView="100" workbookViewId="0">
      <selection activeCell="B25" sqref="B25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NO:LDPWRI-ROADS/18011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577" t="str">
        <f>'B-M0200'!A3:B3</f>
        <v>GREATER TUBATSE MUNICIPALITY</v>
      </c>
      <c r="B3" s="577"/>
      <c r="C3" s="577"/>
      <c r="D3" s="577"/>
      <c r="E3" s="577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33" customHeight="1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2.6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5" t="s">
        <v>357</v>
      </c>
      <c r="C38" s="575"/>
      <c r="D38" s="575"/>
      <c r="E38" s="575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80" t="str">
        <f>'B-M0200'!A3</f>
        <v>GREATER TUBATSE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50">
        <v>150000</v>
      </c>
      <c r="F17" s="551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2"/>
      <c r="F18" s="551"/>
    </row>
    <row r="19" spans="1:7">
      <c r="A19" s="81"/>
      <c r="B19" s="69"/>
      <c r="C19" s="60"/>
      <c r="D19" s="60"/>
      <c r="E19" s="500"/>
      <c r="F19" s="553"/>
    </row>
    <row r="20" spans="1:7" ht="39.6">
      <c r="A20" s="555" t="s">
        <v>845</v>
      </c>
      <c r="B20" s="545" t="s">
        <v>856</v>
      </c>
      <c r="C20" s="85" t="s">
        <v>21</v>
      </c>
      <c r="D20" s="60">
        <v>1</v>
      </c>
      <c r="E20" s="554">
        <v>2000000</v>
      </c>
      <c r="F20" s="551">
        <f>D20*E20</f>
        <v>2000000</v>
      </c>
    </row>
    <row r="21" spans="1:7">
      <c r="A21" s="555"/>
      <c r="B21" s="545"/>
      <c r="C21" s="85"/>
      <c r="D21" s="60"/>
      <c r="E21" s="500"/>
      <c r="F21" s="551"/>
    </row>
    <row r="22" spans="1:7" ht="26.4">
      <c r="A22" s="555" t="s">
        <v>871</v>
      </c>
      <c r="B22" s="84" t="s">
        <v>855</v>
      </c>
      <c r="C22" s="85" t="s">
        <v>21</v>
      </c>
      <c r="D22" s="60">
        <v>1</v>
      </c>
      <c r="E22" s="554">
        <v>600000</v>
      </c>
      <c r="F22" s="551">
        <f>D22*E22</f>
        <v>600000</v>
      </c>
    </row>
    <row r="23" spans="1:7">
      <c r="A23" s="544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5" t="s">
        <v>37</v>
      </c>
      <c r="C25" s="575"/>
      <c r="D25" s="575"/>
      <c r="E25" s="575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1.0899999999999999" right="0.7" top="0.75" bottom="0.75" header="0.3" footer="0.3"/>
  <pageSetup scale="92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zoomScaleSheetLayoutView="100" workbookViewId="0">
      <selection activeCell="B25" sqref="B25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  <c r="B1" s="77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GREATER TUBATSE MUNICIPALITY</v>
      </c>
      <c r="B3" s="577"/>
      <c r="C3" s="577"/>
      <c r="D3" s="577"/>
      <c r="E3" s="577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9" t="s">
        <v>364</v>
      </c>
      <c r="C6" s="579"/>
      <c r="D6" s="579"/>
      <c r="E6" s="579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31.2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31.2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31.2" customHeight="1">
      <c r="A12" s="57"/>
      <c r="B12" s="69" t="s">
        <v>353</v>
      </c>
      <c r="C12" s="69"/>
      <c r="D12" s="242"/>
      <c r="E12" s="62"/>
      <c r="F12" s="95"/>
    </row>
    <row r="13" spans="1:6" ht="31.2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31.2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31.2" customHeight="1">
      <c r="A17" s="131"/>
      <c r="B17" s="69" t="s">
        <v>365</v>
      </c>
      <c r="C17" s="85"/>
      <c r="D17" s="85"/>
      <c r="E17" s="85"/>
      <c r="F17" s="515"/>
    </row>
    <row r="18" spans="1:6" ht="31.2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31.2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>
      <c r="A22" s="131"/>
      <c r="B22" s="69" t="s">
        <v>366</v>
      </c>
      <c r="C22" s="85"/>
      <c r="D22" s="236"/>
      <c r="E22" s="182"/>
      <c r="F22" s="516"/>
    </row>
    <row r="23" spans="1:6" ht="31.2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31.2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6"/>
    </row>
    <row r="27" spans="1:6" ht="14.4" customHeight="1">
      <c r="A27" s="131"/>
      <c r="B27" s="69"/>
      <c r="C27" s="85"/>
      <c r="D27" s="191"/>
      <c r="E27" s="182"/>
      <c r="F27" s="517"/>
    </row>
    <row r="28" spans="1:6" ht="18.75" customHeight="1" thickBot="1">
      <c r="A28" s="131"/>
      <c r="B28" s="109"/>
      <c r="C28" s="85"/>
      <c r="D28" s="191"/>
      <c r="E28" s="182"/>
      <c r="F28" s="518"/>
    </row>
    <row r="29" spans="1:6" ht="28.5" customHeight="1" thickBot="1">
      <c r="A29" s="237" t="s">
        <v>368</v>
      </c>
      <c r="B29" s="575" t="s">
        <v>8</v>
      </c>
      <c r="C29" s="575"/>
      <c r="D29" s="575"/>
      <c r="E29" s="575"/>
      <c r="F29" s="238"/>
    </row>
    <row r="30" spans="1:6">
      <c r="A30" s="75"/>
    </row>
  </sheetData>
  <mergeCells count="4">
    <mergeCell ref="B6:E6"/>
    <mergeCell ref="B29:E29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5.75" customHeight="1">
      <c r="A3" s="77" t="str">
        <f>'B-M0200'!A3:B3</f>
        <v>GREATER TUBATSE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7">
        <v>100</v>
      </c>
      <c r="E9" s="60"/>
      <c r="F9" s="245"/>
    </row>
    <row r="10" spans="1:6">
      <c r="A10" s="53"/>
      <c r="B10" s="69"/>
      <c r="C10" s="60"/>
      <c r="D10" s="547"/>
      <c r="E10" s="60"/>
      <c r="F10" s="245"/>
    </row>
    <row r="11" spans="1:6">
      <c r="A11" s="53"/>
      <c r="B11" s="69" t="s">
        <v>588</v>
      </c>
      <c r="C11" s="60" t="s">
        <v>275</v>
      </c>
      <c r="D11" s="547">
        <v>12</v>
      </c>
      <c r="E11" s="60"/>
      <c r="F11" s="245"/>
    </row>
    <row r="12" spans="1:6">
      <c r="A12" s="53"/>
      <c r="B12" s="69"/>
      <c r="C12" s="60"/>
      <c r="D12" s="547"/>
      <c r="E12" s="60"/>
      <c r="F12" s="245"/>
    </row>
    <row r="13" spans="1:6">
      <c r="A13" s="53"/>
      <c r="B13" s="69" t="s">
        <v>589</v>
      </c>
      <c r="C13" s="60" t="s">
        <v>275</v>
      </c>
      <c r="D13" s="547">
        <v>6</v>
      </c>
      <c r="E13" s="60"/>
      <c r="F13" s="245"/>
    </row>
    <row r="14" spans="1:6">
      <c r="A14" s="53"/>
      <c r="B14" s="69"/>
      <c r="C14" s="60"/>
      <c r="D14" s="547"/>
      <c r="E14" s="60"/>
      <c r="F14" s="226"/>
    </row>
    <row r="15" spans="1:6" ht="19.5" customHeight="1">
      <c r="A15" s="53"/>
      <c r="B15" s="69" t="s">
        <v>590</v>
      </c>
      <c r="C15" s="60"/>
      <c r="D15" s="547"/>
      <c r="E15" s="60"/>
      <c r="F15" s="226"/>
    </row>
    <row r="16" spans="1:6">
      <c r="A16" s="53"/>
      <c r="B16" s="69" t="s">
        <v>587</v>
      </c>
      <c r="C16" s="60" t="s">
        <v>275</v>
      </c>
      <c r="D16" s="547">
        <v>200</v>
      </c>
      <c r="E16" s="60"/>
      <c r="F16" s="245"/>
    </row>
    <row r="17" spans="1:7">
      <c r="A17" s="53"/>
      <c r="B17" s="69"/>
      <c r="C17" s="60"/>
      <c r="D17" s="547"/>
      <c r="E17" s="60"/>
      <c r="F17" s="245"/>
    </row>
    <row r="18" spans="1:7">
      <c r="A18" s="53"/>
      <c r="B18" s="69" t="s">
        <v>591</v>
      </c>
      <c r="C18" s="60" t="s">
        <v>275</v>
      </c>
      <c r="D18" s="547">
        <v>3</v>
      </c>
      <c r="E18" s="60"/>
      <c r="F18" s="245"/>
    </row>
    <row r="19" spans="1:7">
      <c r="A19" s="53"/>
      <c r="B19" s="69"/>
      <c r="C19" s="60"/>
      <c r="D19" s="547"/>
      <c r="E19" s="60"/>
      <c r="F19" s="226"/>
    </row>
    <row r="20" spans="1:7" ht="15.6">
      <c r="A20" s="53"/>
      <c r="B20" s="69" t="s">
        <v>592</v>
      </c>
      <c r="C20" s="60" t="s">
        <v>574</v>
      </c>
      <c r="D20" s="547">
        <v>900</v>
      </c>
      <c r="E20" s="60"/>
      <c r="F20" s="245"/>
    </row>
    <row r="21" spans="1:7">
      <c r="A21" s="53"/>
      <c r="B21" s="69"/>
      <c r="C21" s="60"/>
      <c r="D21" s="547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8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1" t="s">
        <v>377</v>
      </c>
      <c r="C29" s="581"/>
      <c r="D29" s="581"/>
      <c r="E29" s="581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GREATER TUBATSE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1" t="s">
        <v>395</v>
      </c>
      <c r="C20" s="581"/>
      <c r="D20" s="581"/>
      <c r="E20" s="581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2.75" customHeight="1">
      <c r="A3" s="577" t="str">
        <f>'B-M0200'!A3:B3</f>
        <v>GREATER TUBATSE MUNICIPALITY</v>
      </c>
      <c r="B3" s="577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1" t="s">
        <v>8</v>
      </c>
      <c r="C40" s="581"/>
      <c r="D40" s="581"/>
      <c r="E40" s="581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6" t="s">
        <v>543</v>
      </c>
      <c r="B1" s="586"/>
      <c r="C1" s="115"/>
      <c r="D1" s="115"/>
      <c r="E1" s="115"/>
      <c r="F1" s="115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115"/>
    </row>
    <row r="3" spans="1:6">
      <c r="A3" s="77" t="str">
        <f>'B-M0200'!A3:B3</f>
        <v>GREATER TUBATSE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6">
        <v>1000</v>
      </c>
      <c r="E21" s="138"/>
      <c r="F21" s="140"/>
    </row>
    <row r="22" spans="1:7" ht="27" customHeight="1" thickBot="1">
      <c r="A22" s="214" t="s">
        <v>440</v>
      </c>
      <c r="B22" s="575" t="s">
        <v>441</v>
      </c>
      <c r="C22" s="575"/>
      <c r="D22" s="575"/>
      <c r="E22" s="575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NO:LDPWRI-ROADS/18011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577" t="str">
        <f>'B-M0200'!A3:B3</f>
        <v>GREATER TUBATSE MUNICIPALITY</v>
      </c>
      <c r="B3" s="577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5" t="s">
        <v>453</v>
      </c>
      <c r="C15" s="575"/>
      <c r="D15" s="575"/>
      <c r="E15" s="575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F29" sqref="F29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1"/>
      <c r="E11" s="283"/>
      <c r="F11" s="82"/>
    </row>
    <row r="12" spans="1:6" ht="31.8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1">
        <f>1*3</f>
        <v>3</v>
      </c>
      <c r="E17" s="283"/>
      <c r="F17" s="82"/>
    </row>
    <row r="18" spans="1:8" ht="19.2" customHeight="1">
      <c r="A18" s="276"/>
      <c r="B18" s="109"/>
      <c r="C18" s="277"/>
      <c r="D18" s="531"/>
      <c r="E18" s="283"/>
      <c r="F18" s="82"/>
    </row>
    <row r="19" spans="1:8" ht="19.2" customHeight="1">
      <c r="A19" s="276"/>
      <c r="B19" s="109"/>
      <c r="C19" s="277"/>
      <c r="D19" s="531"/>
      <c r="E19" s="283"/>
      <c r="F19" s="82"/>
    </row>
    <row r="20" spans="1:8" ht="19.2" customHeight="1">
      <c r="A20" s="276"/>
      <c r="B20" s="109"/>
      <c r="C20" s="277"/>
      <c r="D20" s="531"/>
      <c r="E20" s="283"/>
      <c r="F20" s="82"/>
    </row>
    <row r="21" spans="1:8" ht="19.2" customHeight="1">
      <c r="A21" s="276"/>
      <c r="B21" s="109"/>
      <c r="C21" s="277"/>
      <c r="D21" s="531"/>
      <c r="E21" s="283"/>
      <c r="F21" s="82"/>
    </row>
    <row r="22" spans="1:8" ht="19.2" customHeight="1">
      <c r="A22" s="276"/>
      <c r="B22" s="109"/>
      <c r="C22" s="277"/>
      <c r="D22" s="531"/>
      <c r="E22" s="283"/>
      <c r="F22" s="82"/>
    </row>
    <row r="23" spans="1:8" ht="19.2" customHeight="1">
      <c r="A23" s="276"/>
      <c r="B23" s="109"/>
      <c r="C23" s="277"/>
      <c r="D23" s="531"/>
      <c r="E23" s="283"/>
      <c r="F23" s="82"/>
    </row>
    <row r="24" spans="1:8" ht="19.2" customHeight="1">
      <c r="A24" s="276"/>
      <c r="B24" s="109"/>
      <c r="C24" s="277"/>
      <c r="D24" s="531"/>
      <c r="E24" s="283"/>
      <c r="F24" s="82"/>
    </row>
    <row r="25" spans="1:8" ht="19.2" customHeight="1">
      <c r="A25" s="276"/>
      <c r="B25" s="109"/>
      <c r="C25" s="277"/>
      <c r="D25" s="531"/>
      <c r="E25" s="283"/>
      <c r="F25" s="82"/>
    </row>
    <row r="26" spans="1:8" ht="19.2" customHeight="1">
      <c r="A26" s="276"/>
      <c r="B26" s="109"/>
      <c r="C26" s="277"/>
      <c r="D26" s="531"/>
      <c r="E26" s="283"/>
      <c r="F26" s="82"/>
    </row>
    <row r="27" spans="1:8" ht="11.25" customHeight="1">
      <c r="A27" s="276"/>
      <c r="B27" s="280"/>
      <c r="C27" s="548"/>
      <c r="D27" s="281"/>
      <c r="E27" s="279"/>
      <c r="F27" s="278"/>
    </row>
    <row r="28" spans="1:8" ht="13.8" thickBot="1">
      <c r="A28" s="276"/>
      <c r="B28" s="229"/>
      <c r="C28" s="549"/>
      <c r="D28" s="133"/>
      <c r="E28" s="519"/>
      <c r="F28" s="400"/>
    </row>
    <row r="29" spans="1:8" ht="26.25" customHeight="1" thickBot="1">
      <c r="A29" s="97" t="s">
        <v>461</v>
      </c>
      <c r="B29" s="575" t="s">
        <v>8</v>
      </c>
      <c r="C29" s="575"/>
      <c r="D29" s="575"/>
      <c r="E29" s="582"/>
      <c r="F29" s="520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NO:LDPWRI-ROADS/18011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77" t="str">
        <f>'B-M0200'!A3:B3</f>
        <v>GREATER TUBATSE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1" t="s">
        <v>478</v>
      </c>
      <c r="C12" s="581"/>
      <c r="D12" s="581"/>
      <c r="E12" s="581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GREATER TUBATSE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1" t="s">
        <v>512</v>
      </c>
      <c r="C42" s="581"/>
      <c r="D42" s="581"/>
      <c r="E42" s="581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  <c r="C1" s="92"/>
      <c r="D1" s="292"/>
      <c r="E1" s="92"/>
      <c r="F1" s="92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92"/>
    </row>
    <row r="3" spans="1:6">
      <c r="A3" s="577" t="str">
        <f>'B-M0200'!A3:B3</f>
        <v>GREATER TUBATSE MUNICIPALITY</v>
      </c>
      <c r="B3" s="577"/>
      <c r="C3" s="577"/>
      <c r="D3" s="577"/>
      <c r="E3" s="577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9" t="s">
        <v>519</v>
      </c>
      <c r="C6" s="579"/>
      <c r="D6" s="579"/>
      <c r="E6" s="579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9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1" t="s">
        <v>521</v>
      </c>
      <c r="C40" s="581"/>
      <c r="D40" s="581"/>
      <c r="E40" s="581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8" t="s">
        <v>43</v>
      </c>
      <c r="C31" s="578"/>
      <c r="D31" s="578"/>
      <c r="E31" s="578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5" t="s">
        <v>528</v>
      </c>
      <c r="C6" s="575"/>
      <c r="D6" s="575"/>
      <c r="E6" s="575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5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5" t="s">
        <v>8</v>
      </c>
      <c r="C32" s="575"/>
      <c r="D32" s="575"/>
      <c r="E32" s="575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7" t="str">
        <f>'B-M0200'!A1</f>
        <v>CONTRACT NO:LDPWRI-ROADS/18011</v>
      </c>
      <c r="C2" s="577"/>
      <c r="D2" s="577"/>
      <c r="E2" s="577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2" t="str">
        <f>'B-M0200'!A3</f>
        <v>GREATER TUBATSE MUNICIPALITY</v>
      </c>
      <c r="C4" s="602"/>
      <c r="D4" s="602"/>
      <c r="E4" s="602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7" t="s">
        <v>544</v>
      </c>
      <c r="C6" s="588"/>
      <c r="D6" s="593" t="s">
        <v>0</v>
      </c>
      <c r="E6" s="594"/>
      <c r="F6" s="599" t="s">
        <v>545</v>
      </c>
    </row>
    <row r="7" spans="2:8" ht="39" customHeight="1">
      <c r="B7" s="589"/>
      <c r="C7" s="590"/>
      <c r="D7" s="595"/>
      <c r="E7" s="596"/>
      <c r="F7" s="600"/>
    </row>
    <row r="8" spans="2:8" ht="15.6" customHeight="1" thickBot="1">
      <c r="B8" s="591"/>
      <c r="C8" s="592"/>
      <c r="D8" s="597"/>
      <c r="E8" s="598"/>
      <c r="F8" s="601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7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7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7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7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8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7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7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8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7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7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7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7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7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7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7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7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7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7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7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7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7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7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7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7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7"/>
    </row>
    <row r="35" spans="2:7" ht="37.5" customHeight="1" thickBot="1">
      <c r="B35" s="416"/>
      <c r="C35" s="417"/>
      <c r="D35" s="418"/>
      <c r="E35" s="419" t="s">
        <v>551</v>
      </c>
      <c r="F35" s="420"/>
      <c r="G35" s="559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NO:LDPWRI-ROADS/18011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GREATER TUBATSE MUNICIPALITY</v>
      </c>
    </row>
    <row r="4" spans="1:8" s="297" customFormat="1" thickBot="1"/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1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1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1"/>
      <c r="G13" s="310"/>
      <c r="H13" s="310"/>
    </row>
    <row r="14" spans="1:8">
      <c r="A14" s="317"/>
      <c r="B14" s="312"/>
      <c r="C14" s="306"/>
      <c r="D14" s="509"/>
      <c r="E14" s="314"/>
      <c r="F14" s="521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1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2" t="s">
        <v>22</v>
      </c>
      <c r="F18" s="523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6"/>
      <c r="D29" s="607"/>
      <c r="E29" s="302"/>
      <c r="F29" s="308"/>
      <c r="G29" s="319"/>
      <c r="H29" s="310"/>
    </row>
    <row r="30" spans="1:8">
      <c r="A30" s="317"/>
      <c r="B30" s="312"/>
      <c r="C30" s="606"/>
      <c r="D30" s="607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3"/>
      <c r="C32" s="604"/>
      <c r="D32" s="605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6"/>
      <c r="D34" s="607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2" t="s">
        <v>8</v>
      </c>
      <c r="C43" s="583"/>
      <c r="D43" s="583"/>
      <c r="E43" s="583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NO:LDPWRI-ROADS/18011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GREATER TUBATSE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1"/>
      <c r="D11" s="612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4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5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4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4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NO:LDPWRI-ROADS/18011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GREATER TUBATSE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NO:LDPWRI-ROADS/18011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GREATER TUBATSE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4" customWidth="1"/>
    <col min="2" max="2" width="5.33203125" style="574" customWidth="1"/>
    <col min="3" max="3" width="8.88671875" style="574"/>
    <col min="4" max="4" width="20.44140625" style="574" customWidth="1"/>
    <col min="5" max="5" width="11.6640625" style="574" customWidth="1"/>
    <col min="6" max="6" width="20.109375" style="574" customWidth="1"/>
    <col min="7" max="7" width="26.109375" style="574" customWidth="1"/>
    <col min="8" max="16384" width="8.88671875" style="574"/>
  </cols>
  <sheetData>
    <row r="1" spans="1:7">
      <c r="A1" s="573" t="str">
        <f>'B-M0200'!A1:B1</f>
        <v>CONTRACT NO:LDPWRI-ROADS/18011</v>
      </c>
      <c r="B1" s="573"/>
    </row>
    <row r="2" spans="1:7">
      <c r="A2" s="573" t="str">
        <f>'B-M0200'!A2</f>
        <v>HOUSEHOLD ROUTINE ROAD MAINTENANCE PROJECT</v>
      </c>
      <c r="B2" s="573"/>
    </row>
    <row r="3" spans="1:7">
      <c r="A3" s="573" t="str">
        <f>'B-M0200'!A3:B3</f>
        <v>GREATER TUBATSE MUNICIPALITY</v>
      </c>
      <c r="B3" s="573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2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2"/>
      <c r="B10" s="28"/>
      <c r="C10" s="19"/>
      <c r="D10" s="10"/>
      <c r="E10" s="11"/>
      <c r="F10" s="11"/>
      <c r="G10" s="45"/>
    </row>
    <row r="11" spans="1:7" ht="5.25" customHeight="1">
      <c r="A11" s="563" t="s">
        <v>536</v>
      </c>
      <c r="B11" s="3"/>
      <c r="C11" s="4"/>
      <c r="D11" s="29"/>
      <c r="E11" s="30"/>
      <c r="F11" s="11"/>
      <c r="G11" s="45"/>
    </row>
    <row r="12" spans="1:7">
      <c r="A12" s="563" t="str">
        <f>'B-M0200'!A1:B1</f>
        <v>CONTRACT NO:LDPWRI-ROADS/18011</v>
      </c>
      <c r="B12" s="3"/>
      <c r="C12" s="4"/>
      <c r="D12" s="29"/>
      <c r="E12" s="30"/>
      <c r="F12" s="11"/>
      <c r="G12" s="45"/>
    </row>
    <row r="13" spans="1:7">
      <c r="A13" s="615" t="str">
        <f>'B-M0200'!A2</f>
        <v>HOUSEHOLD ROUTINE ROAD MAINTENANCE PROJECT</v>
      </c>
      <c r="B13" s="616"/>
      <c r="C13" s="616"/>
      <c r="D13" s="616"/>
      <c r="E13" s="616"/>
      <c r="F13" s="616"/>
      <c r="G13" s="45"/>
    </row>
    <row r="14" spans="1:7">
      <c r="A14" s="563" t="str">
        <f>'B-M0200'!A3:B3</f>
        <v>GREATER TUBATSE MUNICIPALITY</v>
      </c>
      <c r="B14" s="3"/>
      <c r="C14" s="4"/>
      <c r="D14" s="29"/>
      <c r="E14" s="30"/>
      <c r="F14" s="11"/>
      <c r="G14" s="45"/>
    </row>
    <row r="15" spans="1:7">
      <c r="A15" s="563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4"/>
    </row>
    <row r="17" spans="1:7">
      <c r="A17" s="32"/>
      <c r="B17" s="31"/>
      <c r="C17" s="9"/>
      <c r="D17" s="33"/>
      <c r="E17" s="11"/>
      <c r="F17" s="11"/>
      <c r="G17" s="565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4"/>
    </row>
    <row r="19" spans="1:7">
      <c r="A19" s="32"/>
      <c r="B19" s="31"/>
      <c r="C19" s="9"/>
      <c r="D19" s="33"/>
      <c r="E19" s="11"/>
      <c r="F19" s="34"/>
      <c r="G19" s="565"/>
    </row>
    <row r="20" spans="1:7">
      <c r="A20" s="35"/>
      <c r="B20" s="36"/>
      <c r="C20" s="36"/>
      <c r="D20" s="36"/>
      <c r="E20" s="11"/>
      <c r="F20" s="34"/>
      <c r="G20" s="565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4"/>
    </row>
    <row r="22" spans="1:7">
      <c r="A22" s="35"/>
      <c r="B22" s="36"/>
      <c r="C22" s="36"/>
      <c r="D22" s="36"/>
      <c r="E22" s="11"/>
      <c r="F22" s="34"/>
      <c r="G22" s="565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4"/>
    </row>
    <row r="24" spans="1:7">
      <c r="A24" s="35"/>
      <c r="B24" s="36"/>
      <c r="C24" s="36"/>
      <c r="D24" s="36"/>
      <c r="E24" s="11"/>
      <c r="F24" s="34"/>
      <c r="G24" s="565"/>
    </row>
    <row r="25" spans="1:7" ht="25.5" customHeight="1">
      <c r="A25" s="613" t="s">
        <v>726</v>
      </c>
      <c r="B25" s="614"/>
      <c r="C25" s="614"/>
      <c r="D25" s="614"/>
      <c r="E25" s="11"/>
      <c r="F25" s="11"/>
      <c r="G25" s="566"/>
    </row>
    <row r="26" spans="1:7" ht="25.5" customHeight="1">
      <c r="A26" s="613"/>
      <c r="B26" s="614"/>
      <c r="C26" s="614"/>
      <c r="D26" s="614"/>
      <c r="E26" s="22" t="s">
        <v>831</v>
      </c>
      <c r="F26" s="11"/>
      <c r="G26" s="564"/>
    </row>
    <row r="27" spans="1:7" ht="13.8" thickBot="1">
      <c r="A27" s="32"/>
      <c r="B27" s="31"/>
      <c r="C27" s="9"/>
      <c r="D27" s="31"/>
      <c r="E27" s="11"/>
      <c r="F27" s="34"/>
      <c r="G27" s="565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7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8" t="s">
        <v>53</v>
      </c>
      <c r="C22" s="578"/>
      <c r="D22" s="578"/>
      <c r="E22" s="578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664062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6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3"/>
      <c r="D13" s="61"/>
      <c r="E13" s="62"/>
      <c r="F13" s="62"/>
    </row>
    <row r="14" spans="1:6" ht="39.6">
      <c r="A14" s="569" t="s">
        <v>872</v>
      </c>
      <c r="B14" s="556" t="s">
        <v>850</v>
      </c>
      <c r="C14" s="526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2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1"/>
      <c r="E22" s="62"/>
      <c r="F22" s="62"/>
    </row>
    <row r="23" spans="1:8" ht="26.4">
      <c r="A23" s="130"/>
      <c r="B23" s="69" t="s">
        <v>66</v>
      </c>
      <c r="C23" s="98"/>
      <c r="D23" s="531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6"/>
    </row>
    <row r="27" spans="1:8" ht="7.5" customHeight="1">
      <c r="A27" s="130"/>
      <c r="B27" s="109"/>
      <c r="C27" s="133"/>
      <c r="D27" s="531"/>
      <c r="E27" s="140"/>
      <c r="F27" s="62"/>
    </row>
    <row r="28" spans="1:8" ht="26.4">
      <c r="A28" s="142" t="s">
        <v>779</v>
      </c>
      <c r="B28" s="145" t="s">
        <v>76</v>
      </c>
      <c r="C28" s="69"/>
      <c r="D28" s="533"/>
      <c r="E28" s="62"/>
      <c r="F28" s="62"/>
    </row>
    <row r="29" spans="1:8" ht="6.75" customHeight="1">
      <c r="A29" s="142"/>
      <c r="B29" s="145"/>
      <c r="C29" s="69"/>
      <c r="D29" s="533"/>
      <c r="E29" s="62"/>
      <c r="F29" s="62"/>
    </row>
    <row r="30" spans="1:8" ht="26.4">
      <c r="A30" s="1"/>
      <c r="B30" s="69" t="s">
        <v>838</v>
      </c>
      <c r="C30" s="69"/>
      <c r="D30" s="533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3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5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2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5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2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2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2">
        <v>0</v>
      </c>
      <c r="E45" s="62"/>
      <c r="F45" s="60" t="s">
        <v>534</v>
      </c>
    </row>
    <row r="46" spans="1:6" ht="6.75" customHeight="1">
      <c r="A46" s="1"/>
      <c r="B46" s="69"/>
      <c r="C46" s="543"/>
      <c r="D46" s="501"/>
      <c r="E46" s="62"/>
      <c r="F46" s="62"/>
    </row>
    <row r="47" spans="1:6" ht="8.25" customHeight="1" thickBot="1">
      <c r="A47" s="134"/>
      <c r="B47" s="69"/>
      <c r="C47" s="69"/>
      <c r="D47" s="533"/>
      <c r="E47" s="138"/>
      <c r="F47" s="136"/>
    </row>
    <row r="48" spans="1:6" ht="19.5" customHeight="1" thickBot="1">
      <c r="A48" s="97" t="s">
        <v>67</v>
      </c>
      <c r="B48" s="575" t="s">
        <v>68</v>
      </c>
      <c r="C48" s="575"/>
      <c r="D48" s="575"/>
      <c r="E48" s="575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9" t="s">
        <v>75</v>
      </c>
      <c r="C6" s="579"/>
      <c r="D6" s="579"/>
      <c r="E6" s="579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0" t="s">
        <v>873</v>
      </c>
      <c r="B12" s="571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2"/>
      <c r="B13" s="571" t="s">
        <v>857</v>
      </c>
      <c r="C13" s="540"/>
      <c r="D13" s="541"/>
      <c r="E13" s="371"/>
      <c r="F13" s="242"/>
    </row>
    <row r="14" spans="1:6" s="49" customFormat="1" ht="12" customHeight="1">
      <c r="A14" s="57"/>
      <c r="B14" s="69"/>
      <c r="C14" s="60"/>
      <c r="D14" s="532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2"/>
      <c r="E15" s="62"/>
      <c r="F15" s="62"/>
    </row>
    <row r="16" spans="1:6" s="49" customFormat="1" ht="13.8">
      <c r="A16" s="57"/>
      <c r="B16" s="69"/>
      <c r="C16" s="55"/>
      <c r="D16" s="535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2">
        <v>0</v>
      </c>
      <c r="E17" s="62"/>
      <c r="F17" s="62"/>
    </row>
    <row r="18" spans="1:6" s="49" customFormat="1" ht="13.8">
      <c r="A18" s="57"/>
      <c r="B18" s="69"/>
      <c r="C18" s="55"/>
      <c r="D18" s="535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2">
        <v>0</v>
      </c>
      <c r="E19" s="62"/>
      <c r="F19" s="62"/>
    </row>
    <row r="20" spans="1:6" s="49" customFormat="1" ht="12" customHeight="1">
      <c r="A20" s="57"/>
      <c r="B20" s="69"/>
      <c r="C20" s="60"/>
      <c r="D20" s="532"/>
      <c r="E20" s="62"/>
      <c r="F20" s="62"/>
    </row>
    <row r="21" spans="1:6" s="49" customFormat="1" ht="18.45" customHeight="1">
      <c r="A21" s="57"/>
      <c r="B21" s="69"/>
      <c r="C21" s="60"/>
      <c r="D21" s="532"/>
      <c r="E21" s="62"/>
      <c r="F21" s="60"/>
    </row>
    <row r="22" spans="1:6" s="49" customFormat="1" ht="9.75" customHeight="1">
      <c r="A22" s="59"/>
      <c r="B22" s="69"/>
      <c r="C22" s="60"/>
      <c r="D22" s="532"/>
      <c r="E22" s="62"/>
      <c r="F22" s="60"/>
    </row>
    <row r="23" spans="1:6" s="49" customFormat="1" ht="19.2" customHeight="1">
      <c r="A23" s="59"/>
      <c r="B23" s="69"/>
      <c r="C23" s="60"/>
      <c r="D23" s="528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80" t="s">
        <v>90</v>
      </c>
      <c r="C27" s="580"/>
      <c r="D27" s="580"/>
      <c r="E27" s="580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topLeftCell="A6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9"/>
      <c r="E9" s="94"/>
      <c r="F9" s="95"/>
    </row>
    <row r="10" spans="1:6" ht="13.8">
      <c r="A10" s="59"/>
      <c r="B10" s="69"/>
      <c r="C10" s="55"/>
      <c r="D10" s="530"/>
      <c r="E10" s="94"/>
      <c r="F10" s="95"/>
    </row>
    <row r="11" spans="1:6" ht="46.8" customHeight="1">
      <c r="A11" s="57" t="s">
        <v>778</v>
      </c>
      <c r="B11" s="69" t="s">
        <v>570</v>
      </c>
      <c r="C11" s="60"/>
      <c r="D11" s="530"/>
      <c r="E11" s="94"/>
      <c r="F11" s="95"/>
    </row>
    <row r="12" spans="1:6" ht="13.8">
      <c r="A12" s="57"/>
      <c r="B12" s="69"/>
      <c r="C12" s="60"/>
      <c r="D12" s="530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0"/>
      <c r="E14" s="94"/>
      <c r="F14" s="95"/>
    </row>
    <row r="15" spans="1:6" ht="13.8">
      <c r="A15" s="59"/>
      <c r="B15" s="545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0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30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1" t="s">
        <v>103</v>
      </c>
      <c r="C23" s="581"/>
      <c r="D23" s="581"/>
      <c r="E23" s="581"/>
      <c r="F23" s="542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NO:LDPWRI-ROADS/18011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GREATER TUBATSE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1" t="s">
        <v>128</v>
      </c>
      <c r="C30" s="581"/>
      <c r="D30" s="581"/>
      <c r="E30" s="581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NO:LDPWRI-ROADS/18011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77" t="str">
        <f>'B-M0200'!A3:B3</f>
        <v>GREATER TUBATSE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4"/>
      <c r="E10" s="62"/>
      <c r="F10" s="62"/>
    </row>
    <row r="11" spans="1:9" s="49" customFormat="1" ht="13.8">
      <c r="A11" s="59"/>
      <c r="B11" s="69" t="s">
        <v>141</v>
      </c>
      <c r="C11" s="55"/>
      <c r="D11" s="534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4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4"/>
      <c r="E19" s="62"/>
      <c r="F19" s="62"/>
    </row>
    <row r="20" spans="1:6" s="49" customFormat="1" ht="13.8">
      <c r="A20" s="59"/>
      <c r="B20" s="69" t="s">
        <v>148</v>
      </c>
      <c r="C20" s="55"/>
      <c r="D20" s="534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4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4"/>
      <c r="E26" s="62"/>
      <c r="F26" s="62"/>
    </row>
    <row r="27" spans="1:6" s="49" customFormat="1" ht="26.4">
      <c r="A27" s="59"/>
      <c r="B27" s="69" t="s">
        <v>575</v>
      </c>
      <c r="C27" s="55"/>
      <c r="D27" s="534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4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4"/>
      <c r="E30" s="62"/>
      <c r="F30" s="62"/>
    </row>
    <row r="31" spans="1:6" s="49" customFormat="1" ht="26.4">
      <c r="A31" s="59"/>
      <c r="B31" s="69" t="s">
        <v>575</v>
      </c>
      <c r="C31" s="55"/>
      <c r="D31" s="534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4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1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5" t="s">
        <v>160</v>
      </c>
      <c r="C35" s="575"/>
      <c r="D35" s="575"/>
      <c r="E35" s="575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2018-08-13T09:05:01Z</cp:lastPrinted>
  <dcterms:created xsi:type="dcterms:W3CDTF">2010-06-21T07:17:39Z</dcterms:created>
  <dcterms:modified xsi:type="dcterms:W3CDTF">2018-09-03T06:02:46Z</dcterms:modified>
</cp:coreProperties>
</file>